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filterPrivacy="1" codeName="Questa_cartella_di_lavoro" defaultThemeVersion="202300"/>
  <xr:revisionPtr revIDLastSave="0" documentId="13_ncr:1_{61D33488-15D7-4D14-8B87-51D014515583}" xr6:coauthVersionLast="47" xr6:coauthVersionMax="47" xr10:uidLastSave="{00000000-0000-0000-0000-000000000000}"/>
  <bookViews>
    <workbookView xWindow="-108" yWindow="-108" windowWidth="23256" windowHeight="12576" xr2:uid="{973D1DDC-975D-4D16-AC81-3D038EE2AB3E}"/>
  </bookViews>
  <sheets>
    <sheet name="Da svolgere" sheetId="1" r:id="rId1"/>
    <sheet name="Svolto" sheetId="5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8" i="5" l="1"/>
  <c r="D22" i="5"/>
  <c r="C20" i="5"/>
  <c r="B18" i="5"/>
  <c r="F9" i="5"/>
  <c r="F4" i="5"/>
  <c r="F11" i="5"/>
  <c r="F6" i="5"/>
  <c r="F15" i="5"/>
  <c r="F5" i="5"/>
  <c r="F2" i="5"/>
  <c r="F16" i="5"/>
  <c r="F10" i="5"/>
  <c r="F12" i="5"/>
  <c r="F7" i="5"/>
  <c r="F13" i="5"/>
  <c r="F3" i="5"/>
  <c r="F14" i="5"/>
  <c r="F8" i="5"/>
  <c r="E9" i="5"/>
  <c r="E4" i="5"/>
  <c r="E11" i="5"/>
  <c r="E6" i="5"/>
  <c r="E15" i="5"/>
  <c r="E5" i="5"/>
  <c r="E2" i="5"/>
  <c r="M14" i="5" s="1"/>
  <c r="E16" i="5"/>
  <c r="E10" i="5"/>
  <c r="E12" i="5"/>
  <c r="E7" i="5"/>
  <c r="E13" i="5"/>
  <c r="E3" i="5"/>
  <c r="E14" i="5"/>
  <c r="E8" i="5"/>
</calcChain>
</file>

<file path=xl/sharedStrings.xml><?xml version="1.0" encoding="utf-8"?>
<sst xmlns="http://schemas.openxmlformats.org/spreadsheetml/2006/main" count="72" uniqueCount="36">
  <si>
    <t>Matematica</t>
  </si>
  <si>
    <t>Italiano</t>
  </si>
  <si>
    <t>Scienze</t>
  </si>
  <si>
    <t>Alessandro</t>
  </si>
  <si>
    <t>Beatrice</t>
  </si>
  <si>
    <t>Carlo</t>
  </si>
  <si>
    <t>Daniela</t>
  </si>
  <si>
    <t>Edoardo</t>
  </si>
  <si>
    <t>Federica</t>
  </si>
  <si>
    <t>Giacomo</t>
  </si>
  <si>
    <t>Ivan</t>
  </si>
  <si>
    <t>Laura</t>
  </si>
  <si>
    <t>Marco</t>
  </si>
  <si>
    <t>Nadia</t>
  </si>
  <si>
    <t>Oscar</t>
  </si>
  <si>
    <t>Paola</t>
  </si>
  <si>
    <t>Studente</t>
  </si>
  <si>
    <t>Sara</t>
  </si>
  <si>
    <t>Pedro</t>
  </si>
  <si>
    <t>Conta quanti studenti hanno ottenuto un punteggio superiore a 80 in Matematica</t>
  </si>
  <si>
    <t>Determina il punteggio più basso in Scienze</t>
  </si>
  <si>
    <t>Individua il punteggio più alto in Italiano</t>
  </si>
  <si>
    <t>Trova il punteggio medio della classe in Matematica</t>
  </si>
  <si>
    <t>Calcola la media dei punteggi di ogni studente</t>
  </si>
  <si>
    <t>Calcola il punteggio totale di ogni studente sommando i punteggi di Matematica, Italiano e Scienze</t>
  </si>
  <si>
    <t>Ordina l'elenco degli studenti in base al punteggio totale in ordine decrescente</t>
  </si>
  <si>
    <t>Totale (1)</t>
  </si>
  <si>
    <t>Media (2)</t>
  </si>
  <si>
    <t>Media matematica (3)</t>
  </si>
  <si>
    <t>Punteggio più alto Italiano (4)</t>
  </si>
  <si>
    <t>Punteggio più basso Scienze (5)</t>
  </si>
  <si>
    <t>Determina la differenza tra il punteggio totale più alto e quello più basso tra tutti gli studenti</t>
  </si>
  <si>
    <t>Differenza (6)</t>
  </si>
  <si>
    <t>Domande</t>
  </si>
  <si>
    <t>Crea un grafico che mostri il punteggio totale di ogni studente</t>
  </si>
  <si>
    <t>N° studenti &gt;80 Matematica (7)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</si>
</sst>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0.0"/>
  </numFmts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i/>
      <sz val="12"/>
      <color theme="1"/>
      <name val="Aptos Narrow"/>
      <family val="2"/>
      <scheme val="minor"/>
    </font>
    <font>
      <u/>
      <sz val="12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0" fillId="0" borderId="1" xfId="0" applyBorder="1" applyAlignment="1">
      <alignment vertical="center"/>
    </xf>
    <xf numFmtId="0" fontId="3" fillId="0" borderId="0" xfId="0" applyFont="1" applyAlignment="1">
      <alignment vertical="center"/>
    </xf>
    <xf numFmtId="169" fontId="0" fillId="0" borderId="1" xfId="0" applyNumberFormat="1" applyBorder="1" applyAlignment="1">
      <alignment vertical="center"/>
    </xf>
    <xf numFmtId="0" fontId="0" fillId="0" borderId="0" xfId="0" applyFont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cap="none" spc="2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Totale punteggi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cap="none" spc="20" baseline="0">
              <a:solidFill>
                <a:schemeClr val="tx1">
                  <a:lumMod val="50000"/>
                  <a:lumOff val="50000"/>
                </a:schemeClr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Svolto!$E$1</c:f>
              <c:strCache>
                <c:ptCount val="1"/>
                <c:pt idx="0">
                  <c:v>Totale (1)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110000"/>
                    <a:satMod val="105000"/>
                    <a:tint val="67000"/>
                  </a:schemeClr>
                </a:gs>
                <a:gs pos="50000">
                  <a:schemeClr val="accent1">
                    <a:lumMod val="105000"/>
                    <a:satMod val="103000"/>
                    <a:tint val="73000"/>
                  </a:schemeClr>
                </a:gs>
                <a:gs pos="100000">
                  <a:schemeClr val="accent1">
                    <a:lumMod val="105000"/>
                    <a:satMod val="109000"/>
                    <a:tint val="81000"/>
                  </a:schemeClr>
                </a:gs>
              </a:gsLst>
              <a:lin ang="5400000" scaled="0"/>
            </a:gradFill>
            <a:ln w="9525" cap="flat" cmpd="sng" algn="ctr">
              <a:solidFill>
                <a:schemeClr val="accent1">
                  <a:shade val="95000"/>
                </a:schemeClr>
              </a:solidFill>
              <a:round/>
            </a:ln>
            <a:effectLst/>
          </c:spPr>
          <c:invertIfNegative val="0"/>
          <c:cat>
            <c:strRef>
              <c:f>Svolto!$A$2:$A$16</c:f>
              <c:strCache>
                <c:ptCount val="15"/>
                <c:pt idx="0">
                  <c:v>Sara</c:v>
                </c:pt>
                <c:pt idx="1">
                  <c:v>Paola</c:v>
                </c:pt>
                <c:pt idx="2">
                  <c:v>Carlo</c:v>
                </c:pt>
                <c:pt idx="3">
                  <c:v>Giacomo</c:v>
                </c:pt>
                <c:pt idx="4">
                  <c:v>Edoardo</c:v>
                </c:pt>
                <c:pt idx="5">
                  <c:v>Nadia</c:v>
                </c:pt>
                <c:pt idx="6">
                  <c:v>Alessandro</c:v>
                </c:pt>
                <c:pt idx="7">
                  <c:v>Beatrice</c:v>
                </c:pt>
                <c:pt idx="8">
                  <c:v>Laura</c:v>
                </c:pt>
                <c:pt idx="9">
                  <c:v>Daniela</c:v>
                </c:pt>
                <c:pt idx="10">
                  <c:v>Marco</c:v>
                </c:pt>
                <c:pt idx="11">
                  <c:v>Oscar</c:v>
                </c:pt>
                <c:pt idx="12">
                  <c:v>Pedro</c:v>
                </c:pt>
                <c:pt idx="13">
                  <c:v>Federica</c:v>
                </c:pt>
                <c:pt idx="14">
                  <c:v>Ivan</c:v>
                </c:pt>
              </c:strCache>
            </c:strRef>
          </c:cat>
          <c:val>
            <c:numRef>
              <c:f>Svolto!$E$2:$E$16</c:f>
              <c:numCache>
                <c:formatCode>General</c:formatCode>
                <c:ptCount val="15"/>
                <c:pt idx="0">
                  <c:v>281</c:v>
                </c:pt>
                <c:pt idx="1">
                  <c:v>270</c:v>
                </c:pt>
                <c:pt idx="2">
                  <c:v>267</c:v>
                </c:pt>
                <c:pt idx="3">
                  <c:v>264</c:v>
                </c:pt>
                <c:pt idx="4">
                  <c:v>259</c:v>
                </c:pt>
                <c:pt idx="5">
                  <c:v>256</c:v>
                </c:pt>
                <c:pt idx="6">
                  <c:v>253</c:v>
                </c:pt>
                <c:pt idx="7">
                  <c:v>249</c:v>
                </c:pt>
                <c:pt idx="8">
                  <c:v>248</c:v>
                </c:pt>
                <c:pt idx="9">
                  <c:v>238</c:v>
                </c:pt>
                <c:pt idx="10">
                  <c:v>233</c:v>
                </c:pt>
                <c:pt idx="11">
                  <c:v>230</c:v>
                </c:pt>
                <c:pt idx="12">
                  <c:v>225</c:v>
                </c:pt>
                <c:pt idx="13">
                  <c:v>223</c:v>
                </c:pt>
                <c:pt idx="14">
                  <c:v>210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1D1-4AF7-B025-6DB5692E97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overlap val="-24"/>
        <c:axId val="1513443536"/>
        <c:axId val="1513436816"/>
      </c:barChart>
      <c:catAx>
        <c:axId val="151344353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13436816"/>
        <c:crosses val="autoZero"/>
        <c:auto val="1"/>
        <c:lblAlgn val="ctr"/>
        <c:lblOffset val="100"/>
        <c:noMultiLvlLbl val="0"/>
      </c:catAx>
      <c:valAx>
        <c:axId val="1513436816"/>
        <c:scaling>
          <c:orientation val="minMax"/>
          <c:min val="15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50000"/>
                    <a:lumOff val="50000"/>
                  </a:schemeClr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151344353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6">
  <cs:axisTitle>
    <cs:lnRef idx="0"/>
    <cs:fillRef idx="0"/>
    <cs:effectRef idx="0"/>
    <cs:fontRef idx="minor">
      <a:schemeClr val="tx1">
        <a:lumMod val="50000"/>
        <a:lumOff val="50000"/>
      </a:schemeClr>
    </cs:fontRef>
    <cs:defRPr sz="900" kern="1200" cap="all"/>
  </cs:axisTitle>
  <cs:category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dk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>
  <cs:dataPoint3D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3D>
  <cs:dataPointLine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158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2">
      <cs:styleClr val="auto"/>
    </cs:fillRef>
    <cs:effectRef idx="1"/>
    <cs:fontRef idx="minor">
      <a:schemeClr val="dk1"/>
    </cs:fontRef>
    <cs:spPr>
      <a:ln w="9525" cap="flat" cmpd="sng" algn="ctr">
        <a:solidFill>
          <a:schemeClr val="phClr">
            <a:shade val="95000"/>
          </a:schemeClr>
        </a:solidFill>
        <a:round/>
      </a:ln>
    </cs:spPr>
  </cs:dataPointMarker>
  <cs:dataPointMarkerLayout symbol="circle" size="4"/>
  <cs:dataPointWirefram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50000"/>
        <a:lumOff val="50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75000"/>
          <a:lumOff val="25000"/>
        </a:schemeClr>
      </a:solidFill>
      <a:ln w="9525">
        <a:solidFill>
          <a:schemeClr val="tx1">
            <a:lumMod val="50000"/>
            <a:lumOff val="5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solidFill>
          <a:schemeClr val="tx1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50000"/>
            <a:lumOff val="5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dk1"/>
    </cs:fontRef>
  </cs:plotArea>
  <cs:plotArea3D mods="allowNoFillOverride allowNoLineOverride"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tx1">
        <a:lumMod val="50000"/>
        <a:lumOff val="50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tx1">
            <a:lumMod val="35000"/>
            <a:lumOff val="65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1">
        <a:lumMod val="50000"/>
        <a:lumOff val="50000"/>
      </a:schemeClr>
    </cs:fontRef>
    <cs:defRPr sz="1400" kern="1200" cap="none" spc="20" baseline="0"/>
  </cs:title>
  <cs:trendline>
    <cs:lnRef idx="0">
      <cs:styleClr val="auto"/>
    </cs:lnRef>
    <cs:fillRef idx="2"/>
    <cs:effectRef idx="0"/>
    <cs:fontRef idx="minor">
      <a:schemeClr val="dk1"/>
    </cs:fontRef>
    <cs:spPr>
      <a:ln w="9525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50000"/>
            <a:lumOff val="50000"/>
          </a:schemeClr>
        </a:solidFill>
      </a:ln>
    </cs:spPr>
  </cs:upBar>
  <cs:valueAxis>
    <cs:lnRef idx="0"/>
    <cs:fillRef idx="0"/>
    <cs:effectRef idx="0"/>
    <cs:fontRef idx="minor">
      <a:schemeClr val="tx1">
        <a:lumMod val="50000"/>
        <a:lumOff val="50000"/>
      </a:schemeClr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265044</xdr:colOff>
      <xdr:row>21</xdr:row>
      <xdr:rowOff>182217</xdr:rowOff>
    </xdr:from>
    <xdr:to>
      <xdr:col>15</xdr:col>
      <xdr:colOff>165653</xdr:colOff>
      <xdr:row>36</xdr:row>
      <xdr:rowOff>142461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7B195B99-AD5A-C88C-EDF7-2E063CA76BB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21E19C-5C9A-40DA-A8BA-B4276747154D}">
  <sheetPr codeName="Foglio1"/>
  <dimension ref="A1:M22"/>
  <sheetViews>
    <sheetView tabSelected="1" zoomScale="115" zoomScaleNormal="115" workbookViewId="0"/>
  </sheetViews>
  <sheetFormatPr defaultRowHeight="14.4" x14ac:dyDescent="0.3"/>
  <cols>
    <col min="1" max="1" width="18.88671875" style="1" customWidth="1"/>
    <col min="2" max="4" width="11.88671875" style="1" customWidth="1"/>
    <col min="5" max="5" width="9.88671875" style="1" customWidth="1"/>
    <col min="6" max="7" width="8.88671875" style="1"/>
    <col min="8" max="8" width="5.88671875" style="1" customWidth="1"/>
    <col min="9" max="16384" width="8.88671875" style="1"/>
  </cols>
  <sheetData>
    <row r="1" spans="1:13" ht="22.8" customHeight="1" x14ac:dyDescent="0.3">
      <c r="A1" s="3" t="s">
        <v>16</v>
      </c>
      <c r="B1" s="4" t="s">
        <v>0</v>
      </c>
      <c r="C1" s="4" t="s">
        <v>1</v>
      </c>
      <c r="D1" s="4" t="s">
        <v>2</v>
      </c>
      <c r="E1" s="2" t="s">
        <v>26</v>
      </c>
      <c r="F1" s="2" t="s">
        <v>27</v>
      </c>
      <c r="I1" s="6" t="s">
        <v>33</v>
      </c>
    </row>
    <row r="2" spans="1:13" x14ac:dyDescent="0.3">
      <c r="A2" s="1" t="s">
        <v>3</v>
      </c>
      <c r="B2" s="1">
        <v>78</v>
      </c>
      <c r="C2" s="1">
        <v>85</v>
      </c>
      <c r="D2" s="1">
        <v>90</v>
      </c>
      <c r="E2" s="5"/>
      <c r="F2" s="5"/>
      <c r="H2" s="1">
        <v>1</v>
      </c>
      <c r="I2" s="8" t="s">
        <v>24</v>
      </c>
    </row>
    <row r="3" spans="1:13" x14ac:dyDescent="0.3">
      <c r="A3" s="1" t="s">
        <v>4</v>
      </c>
      <c r="B3" s="1">
        <v>82</v>
      </c>
      <c r="C3" s="1">
        <v>79</v>
      </c>
      <c r="D3" s="1">
        <v>88</v>
      </c>
      <c r="E3" s="5"/>
      <c r="F3" s="5"/>
      <c r="I3" s="8"/>
    </row>
    <row r="4" spans="1:13" x14ac:dyDescent="0.3">
      <c r="A4" s="1" t="s">
        <v>5</v>
      </c>
      <c r="B4" s="1">
        <v>90</v>
      </c>
      <c r="C4" s="1">
        <v>92</v>
      </c>
      <c r="D4" s="1">
        <v>85</v>
      </c>
      <c r="E4" s="5"/>
      <c r="F4" s="5"/>
      <c r="H4" s="1">
        <v>2</v>
      </c>
      <c r="I4" s="8" t="s">
        <v>23</v>
      </c>
    </row>
    <row r="5" spans="1:13" x14ac:dyDescent="0.3">
      <c r="A5" s="1" t="s">
        <v>6</v>
      </c>
      <c r="B5" s="1">
        <v>76</v>
      </c>
      <c r="C5" s="1">
        <v>80</v>
      </c>
      <c r="D5" s="1">
        <v>82</v>
      </c>
      <c r="E5" s="5"/>
      <c r="F5" s="5"/>
      <c r="I5" s="8"/>
    </row>
    <row r="6" spans="1:13" x14ac:dyDescent="0.3">
      <c r="A6" s="1" t="s">
        <v>7</v>
      </c>
      <c r="B6" s="1">
        <v>88</v>
      </c>
      <c r="C6" s="1">
        <v>84</v>
      </c>
      <c r="D6" s="1">
        <v>87</v>
      </c>
      <c r="E6" s="5"/>
      <c r="F6" s="5"/>
      <c r="H6" s="1">
        <v>3</v>
      </c>
      <c r="I6" s="8" t="s">
        <v>22</v>
      </c>
    </row>
    <row r="7" spans="1:13" x14ac:dyDescent="0.3">
      <c r="A7" s="1" t="s">
        <v>8</v>
      </c>
      <c r="B7" s="1">
        <v>70</v>
      </c>
      <c r="C7" s="1">
        <v>75</v>
      </c>
      <c r="D7" s="1">
        <v>78</v>
      </c>
      <c r="E7" s="5"/>
      <c r="F7" s="5"/>
      <c r="I7" s="8"/>
    </row>
    <row r="8" spans="1:13" x14ac:dyDescent="0.3">
      <c r="A8" s="1" t="s">
        <v>9</v>
      </c>
      <c r="B8" s="1">
        <v>85</v>
      </c>
      <c r="C8" s="1">
        <v>89</v>
      </c>
      <c r="D8" s="1">
        <v>90</v>
      </c>
      <c r="E8" s="5"/>
      <c r="F8" s="5"/>
      <c r="H8" s="1">
        <v>4</v>
      </c>
      <c r="I8" s="8" t="s">
        <v>21</v>
      </c>
    </row>
    <row r="9" spans="1:13" x14ac:dyDescent="0.3">
      <c r="A9" s="1" t="s">
        <v>17</v>
      </c>
      <c r="B9" s="1">
        <v>92</v>
      </c>
      <c r="C9" s="1">
        <v>95</v>
      </c>
      <c r="D9" s="1">
        <v>94</v>
      </c>
      <c r="E9" s="5"/>
      <c r="F9" s="5"/>
      <c r="I9" s="8"/>
    </row>
    <row r="10" spans="1:13" x14ac:dyDescent="0.3">
      <c r="A10" s="1" t="s">
        <v>10</v>
      </c>
      <c r="B10" s="1">
        <v>68</v>
      </c>
      <c r="C10" s="1">
        <v>72</v>
      </c>
      <c r="D10" s="1">
        <v>70</v>
      </c>
      <c r="E10" s="5"/>
      <c r="F10" s="5"/>
      <c r="H10" s="1">
        <v>5</v>
      </c>
      <c r="I10" s="8" t="s">
        <v>20</v>
      </c>
    </row>
    <row r="11" spans="1:13" x14ac:dyDescent="0.3">
      <c r="A11" s="1" t="s">
        <v>11</v>
      </c>
      <c r="B11" s="1">
        <v>80</v>
      </c>
      <c r="C11" s="1">
        <v>85</v>
      </c>
      <c r="D11" s="1">
        <v>83</v>
      </c>
      <c r="E11" s="5"/>
      <c r="F11" s="5"/>
      <c r="I11" s="8"/>
    </row>
    <row r="12" spans="1:13" x14ac:dyDescent="0.3">
      <c r="A12" s="1" t="s">
        <v>12</v>
      </c>
      <c r="B12" s="1">
        <v>75</v>
      </c>
      <c r="C12" s="1">
        <v>78</v>
      </c>
      <c r="D12" s="1">
        <v>80</v>
      </c>
      <c r="E12" s="5"/>
      <c r="F12" s="5"/>
      <c r="H12" s="1">
        <v>6</v>
      </c>
      <c r="I12" s="8" t="s">
        <v>31</v>
      </c>
    </row>
    <row r="13" spans="1:13" x14ac:dyDescent="0.3">
      <c r="A13" s="1" t="s">
        <v>13</v>
      </c>
      <c r="B13" s="1">
        <v>82</v>
      </c>
      <c r="C13" s="1">
        <v>88</v>
      </c>
      <c r="D13" s="1">
        <v>86</v>
      </c>
      <c r="E13" s="5"/>
      <c r="F13" s="5"/>
      <c r="I13" s="8"/>
    </row>
    <row r="14" spans="1:13" x14ac:dyDescent="0.3">
      <c r="A14" s="1" t="s">
        <v>14</v>
      </c>
      <c r="B14" s="1">
        <v>77</v>
      </c>
      <c r="C14" s="1">
        <v>74</v>
      </c>
      <c r="D14" s="1">
        <v>79</v>
      </c>
      <c r="E14" s="5"/>
      <c r="F14" s="5"/>
      <c r="I14" s="8"/>
      <c r="L14" s="2" t="s">
        <v>32</v>
      </c>
      <c r="M14" s="5"/>
    </row>
    <row r="15" spans="1:13" x14ac:dyDescent="0.3">
      <c r="A15" s="1" t="s">
        <v>15</v>
      </c>
      <c r="B15" s="1">
        <v>89</v>
      </c>
      <c r="C15" s="1">
        <v>90</v>
      </c>
      <c r="D15" s="1">
        <v>91</v>
      </c>
      <c r="E15" s="5"/>
      <c r="F15" s="5"/>
      <c r="I15" s="8"/>
    </row>
    <row r="16" spans="1:13" x14ac:dyDescent="0.3">
      <c r="A16" s="1" t="s">
        <v>18</v>
      </c>
      <c r="B16" s="1">
        <v>73</v>
      </c>
      <c r="C16" s="1">
        <v>77</v>
      </c>
      <c r="D16" s="1">
        <v>75</v>
      </c>
      <c r="E16" s="5"/>
      <c r="F16" s="5"/>
      <c r="H16" s="1">
        <v>7</v>
      </c>
      <c r="I16" s="8" t="s">
        <v>19</v>
      </c>
    </row>
    <row r="17" spans="1:13" x14ac:dyDescent="0.3">
      <c r="I17" s="8"/>
    </row>
    <row r="18" spans="1:13" x14ac:dyDescent="0.3">
      <c r="A18" s="2" t="s">
        <v>28</v>
      </c>
      <c r="B18" s="5"/>
      <c r="I18" s="8"/>
      <c r="L18" s="2" t="s">
        <v>35</v>
      </c>
      <c r="M18" s="5"/>
    </row>
    <row r="19" spans="1:13" x14ac:dyDescent="0.3">
      <c r="I19" s="8"/>
    </row>
    <row r="20" spans="1:13" x14ac:dyDescent="0.3">
      <c r="B20" s="2" t="s">
        <v>29</v>
      </c>
      <c r="C20" s="5"/>
      <c r="H20" s="1">
        <v>8</v>
      </c>
      <c r="I20" s="8" t="s">
        <v>25</v>
      </c>
    </row>
    <row r="21" spans="1:13" x14ac:dyDescent="0.3">
      <c r="I21" s="8"/>
    </row>
    <row r="22" spans="1:13" x14ac:dyDescent="0.3">
      <c r="C22" s="2" t="s">
        <v>30</v>
      </c>
      <c r="D22" s="5"/>
      <c r="H22" s="1">
        <v>9</v>
      </c>
      <c r="I22" s="8" t="s">
        <v>34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03D9-38A4-43D6-AB87-187B11EC62BF}">
  <sheetPr codeName="Foglio2"/>
  <dimension ref="A1:M22"/>
  <sheetViews>
    <sheetView zoomScale="115" zoomScaleNormal="115" workbookViewId="0"/>
  </sheetViews>
  <sheetFormatPr defaultRowHeight="14.4" x14ac:dyDescent="0.3"/>
  <cols>
    <col min="1" max="1" width="18.88671875" style="1" customWidth="1"/>
    <col min="2" max="4" width="11.88671875" style="1" customWidth="1"/>
    <col min="5" max="5" width="9.88671875" style="1" customWidth="1"/>
    <col min="6" max="7" width="8.88671875" style="1"/>
    <col min="8" max="8" width="5.88671875" style="1" customWidth="1"/>
    <col min="9" max="9" width="8.88671875" style="8"/>
    <col min="10" max="16384" width="8.88671875" style="1"/>
  </cols>
  <sheetData>
    <row r="1" spans="1:13" ht="22.8" customHeight="1" x14ac:dyDescent="0.3">
      <c r="A1" s="3" t="s">
        <v>16</v>
      </c>
      <c r="B1" s="4" t="s">
        <v>0</v>
      </c>
      <c r="C1" s="4" t="s">
        <v>1</v>
      </c>
      <c r="D1" s="4" t="s">
        <v>2</v>
      </c>
      <c r="E1" s="2" t="s">
        <v>26</v>
      </c>
      <c r="F1" s="2" t="s">
        <v>27</v>
      </c>
      <c r="I1" s="6" t="s">
        <v>33</v>
      </c>
    </row>
    <row r="2" spans="1:13" x14ac:dyDescent="0.3">
      <c r="A2" s="1" t="s">
        <v>17</v>
      </c>
      <c r="B2" s="1">
        <v>92</v>
      </c>
      <c r="C2" s="1">
        <v>95</v>
      </c>
      <c r="D2" s="1">
        <v>94</v>
      </c>
      <c r="E2" s="5">
        <f>SUM(B2:D2)</f>
        <v>281</v>
      </c>
      <c r="F2" s="7">
        <f>AVERAGE(B2:D2)</f>
        <v>93.666666666666671</v>
      </c>
      <c r="H2" s="1">
        <v>1</v>
      </c>
      <c r="I2" s="8" t="s">
        <v>24</v>
      </c>
    </row>
    <row r="3" spans="1:13" x14ac:dyDescent="0.3">
      <c r="A3" s="1" t="s">
        <v>15</v>
      </c>
      <c r="B3" s="1">
        <v>89</v>
      </c>
      <c r="C3" s="1">
        <v>90</v>
      </c>
      <c r="D3" s="1">
        <v>91</v>
      </c>
      <c r="E3" s="5">
        <f>SUM(B3:D3)</f>
        <v>270</v>
      </c>
      <c r="F3" s="7">
        <f>AVERAGE(B3:D3)</f>
        <v>90</v>
      </c>
    </row>
    <row r="4" spans="1:13" x14ac:dyDescent="0.3">
      <c r="A4" s="1" t="s">
        <v>5</v>
      </c>
      <c r="B4" s="1">
        <v>90</v>
      </c>
      <c r="C4" s="1">
        <v>92</v>
      </c>
      <c r="D4" s="1">
        <v>85</v>
      </c>
      <c r="E4" s="5">
        <f>SUM(B4:D4)</f>
        <v>267</v>
      </c>
      <c r="F4" s="7">
        <f>AVERAGE(B4:D4)</f>
        <v>89</v>
      </c>
      <c r="H4" s="1">
        <v>2</v>
      </c>
      <c r="I4" s="8" t="s">
        <v>23</v>
      </c>
    </row>
    <row r="5" spans="1:13" x14ac:dyDescent="0.3">
      <c r="A5" s="1" t="s">
        <v>9</v>
      </c>
      <c r="B5" s="1">
        <v>85</v>
      </c>
      <c r="C5" s="1">
        <v>89</v>
      </c>
      <c r="D5" s="1">
        <v>90</v>
      </c>
      <c r="E5" s="5">
        <f>SUM(B5:D5)</f>
        <v>264</v>
      </c>
      <c r="F5" s="7">
        <f>AVERAGE(B5:D5)</f>
        <v>88</v>
      </c>
    </row>
    <row r="6" spans="1:13" x14ac:dyDescent="0.3">
      <c r="A6" s="1" t="s">
        <v>7</v>
      </c>
      <c r="B6" s="1">
        <v>88</v>
      </c>
      <c r="C6" s="1">
        <v>84</v>
      </c>
      <c r="D6" s="1">
        <v>87</v>
      </c>
      <c r="E6" s="5">
        <f>SUM(B6:D6)</f>
        <v>259</v>
      </c>
      <c r="F6" s="7">
        <f>AVERAGE(B6:D6)</f>
        <v>86.333333333333329</v>
      </c>
      <c r="H6" s="1">
        <v>3</v>
      </c>
      <c r="I6" s="8" t="s">
        <v>22</v>
      </c>
    </row>
    <row r="7" spans="1:13" x14ac:dyDescent="0.3">
      <c r="A7" s="1" t="s">
        <v>13</v>
      </c>
      <c r="B7" s="1">
        <v>82</v>
      </c>
      <c r="C7" s="1">
        <v>88</v>
      </c>
      <c r="D7" s="1">
        <v>86</v>
      </c>
      <c r="E7" s="5">
        <f>SUM(B7:D7)</f>
        <v>256</v>
      </c>
      <c r="F7" s="7">
        <f>AVERAGE(B7:D7)</f>
        <v>85.333333333333329</v>
      </c>
    </row>
    <row r="8" spans="1:13" x14ac:dyDescent="0.3">
      <c r="A8" s="1" t="s">
        <v>3</v>
      </c>
      <c r="B8" s="1">
        <v>78</v>
      </c>
      <c r="C8" s="1">
        <v>85</v>
      </c>
      <c r="D8" s="1">
        <v>90</v>
      </c>
      <c r="E8" s="5">
        <f>SUM(B8:D8)</f>
        <v>253</v>
      </c>
      <c r="F8" s="7">
        <f>AVERAGE(B8:D8)</f>
        <v>84.333333333333329</v>
      </c>
      <c r="H8" s="1">
        <v>4</v>
      </c>
      <c r="I8" s="8" t="s">
        <v>21</v>
      </c>
    </row>
    <row r="9" spans="1:13" x14ac:dyDescent="0.3">
      <c r="A9" s="1" t="s">
        <v>4</v>
      </c>
      <c r="B9" s="1">
        <v>82</v>
      </c>
      <c r="C9" s="1">
        <v>79</v>
      </c>
      <c r="D9" s="1">
        <v>88</v>
      </c>
      <c r="E9" s="5">
        <f>SUM(B9:D9)</f>
        <v>249</v>
      </c>
      <c r="F9" s="7">
        <f>AVERAGE(B9:D9)</f>
        <v>83</v>
      </c>
    </row>
    <row r="10" spans="1:13" x14ac:dyDescent="0.3">
      <c r="A10" s="1" t="s">
        <v>11</v>
      </c>
      <c r="B10" s="1">
        <v>80</v>
      </c>
      <c r="C10" s="1">
        <v>85</v>
      </c>
      <c r="D10" s="1">
        <v>83</v>
      </c>
      <c r="E10" s="5">
        <f>SUM(B10:D10)</f>
        <v>248</v>
      </c>
      <c r="F10" s="7">
        <f>AVERAGE(B10:D10)</f>
        <v>82.666666666666671</v>
      </c>
      <c r="H10" s="1">
        <v>5</v>
      </c>
      <c r="I10" s="8" t="s">
        <v>20</v>
      </c>
    </row>
    <row r="11" spans="1:13" x14ac:dyDescent="0.3">
      <c r="A11" s="1" t="s">
        <v>6</v>
      </c>
      <c r="B11" s="1">
        <v>76</v>
      </c>
      <c r="C11" s="1">
        <v>80</v>
      </c>
      <c r="D11" s="1">
        <v>82</v>
      </c>
      <c r="E11" s="5">
        <f>SUM(B11:D11)</f>
        <v>238</v>
      </c>
      <c r="F11" s="7">
        <f>AVERAGE(B11:D11)</f>
        <v>79.333333333333329</v>
      </c>
    </row>
    <row r="12" spans="1:13" x14ac:dyDescent="0.3">
      <c r="A12" s="1" t="s">
        <v>12</v>
      </c>
      <c r="B12" s="1">
        <v>75</v>
      </c>
      <c r="C12" s="1">
        <v>78</v>
      </c>
      <c r="D12" s="1">
        <v>80</v>
      </c>
      <c r="E12" s="5">
        <f>SUM(B12:D12)</f>
        <v>233</v>
      </c>
      <c r="F12" s="7">
        <f>AVERAGE(B12:D12)</f>
        <v>77.666666666666671</v>
      </c>
      <c r="H12" s="1">
        <v>6</v>
      </c>
      <c r="I12" s="8" t="s">
        <v>31</v>
      </c>
    </row>
    <row r="13" spans="1:13" x14ac:dyDescent="0.3">
      <c r="A13" s="1" t="s">
        <v>14</v>
      </c>
      <c r="B13" s="1">
        <v>77</v>
      </c>
      <c r="C13" s="1">
        <v>74</v>
      </c>
      <c r="D13" s="1">
        <v>79</v>
      </c>
      <c r="E13" s="5">
        <f>SUM(B13:D13)</f>
        <v>230</v>
      </c>
      <c r="F13" s="7">
        <f>AVERAGE(B13:D13)</f>
        <v>76.666666666666671</v>
      </c>
    </row>
    <row r="14" spans="1:13" x14ac:dyDescent="0.3">
      <c r="A14" s="1" t="s">
        <v>18</v>
      </c>
      <c r="B14" s="1">
        <v>73</v>
      </c>
      <c r="C14" s="1">
        <v>77</v>
      </c>
      <c r="D14" s="1">
        <v>75</v>
      </c>
      <c r="E14" s="5">
        <f>SUM(B14:D14)</f>
        <v>225</v>
      </c>
      <c r="F14" s="7">
        <f>AVERAGE(B14:D14)</f>
        <v>75</v>
      </c>
      <c r="L14" s="2" t="s">
        <v>32</v>
      </c>
      <c r="M14" s="5">
        <f>MAX(E2:E16)-MIN(E2:E16)</f>
        <v>71</v>
      </c>
    </row>
    <row r="15" spans="1:13" x14ac:dyDescent="0.3">
      <c r="A15" s="1" t="s">
        <v>8</v>
      </c>
      <c r="B15" s="1">
        <v>70</v>
      </c>
      <c r="C15" s="1">
        <v>75</v>
      </c>
      <c r="D15" s="1">
        <v>78</v>
      </c>
      <c r="E15" s="5">
        <f>SUM(B15:D15)</f>
        <v>223</v>
      </c>
      <c r="F15" s="7">
        <f>AVERAGE(B15:D15)</f>
        <v>74.333333333333329</v>
      </c>
    </row>
    <row r="16" spans="1:13" x14ac:dyDescent="0.3">
      <c r="A16" s="1" t="s">
        <v>10</v>
      </c>
      <c r="B16" s="1">
        <v>68</v>
      </c>
      <c r="C16" s="1">
        <v>72</v>
      </c>
      <c r="D16" s="1">
        <v>70</v>
      </c>
      <c r="E16" s="5">
        <f>SUM(B16:D16)</f>
        <v>210</v>
      </c>
      <c r="F16" s="7">
        <f>AVERAGE(B16:D16)</f>
        <v>70</v>
      </c>
      <c r="H16" s="1">
        <v>7</v>
      </c>
      <c r="I16" s="8" t="s">
        <v>19</v>
      </c>
    </row>
    <row r="18" spans="1:13" x14ac:dyDescent="0.3">
      <c r="A18" s="2" t="s">
        <v>28</v>
      </c>
      <c r="B18" s="7">
        <f>AVERAGE(B2:B16)</f>
        <v>80.333333333333329</v>
      </c>
      <c r="L18" s="2" t="s">
        <v>35</v>
      </c>
      <c r="M18" s="5">
        <f>COUNTIF(B2:B16,"&gt;80")</f>
        <v>7</v>
      </c>
    </row>
    <row r="20" spans="1:13" x14ac:dyDescent="0.3">
      <c r="B20" s="2" t="s">
        <v>29</v>
      </c>
      <c r="C20" s="5">
        <f>MAX(C2:C16)</f>
        <v>95</v>
      </c>
      <c r="H20" s="1">
        <v>8</v>
      </c>
      <c r="I20" s="8" t="s">
        <v>25</v>
      </c>
    </row>
    <row r="22" spans="1:13" x14ac:dyDescent="0.3">
      <c r="C22" s="2" t="s">
        <v>30</v>
      </c>
      <c r="D22" s="5">
        <f>MIN(D2:D16)</f>
        <v>70</v>
      </c>
      <c r="H22" s="1">
        <v>9</v>
      </c>
      <c r="I22" s="8" t="s">
        <v>34</v>
      </c>
    </row>
  </sheetData>
  <sortState xmlns:xlrd2="http://schemas.microsoft.com/office/spreadsheetml/2017/richdata2" ref="A2:F16">
    <sortCondition descending="1" ref="E2:E16"/>
  </sortState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Da svolgere</vt:lpstr>
      <vt:lpstr>Svolto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2024-09-26T10:28:10Z</dcterms:created>
  <dcterms:modified xsi:type="dcterms:W3CDTF">2024-09-26T10:46:42Z</dcterms:modified>
</cp:coreProperties>
</file>